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лешка\заседания п.к\НОЯБРЬ КОМИССИИ 2018\бюджет+закон 27.11.2018\Хабибуллин М.М\"/>
    </mc:Choice>
  </mc:AlternateContent>
  <bookViews>
    <workbookView xWindow="0" yWindow="0" windowWidth="19200" windowHeight="7035"/>
  </bookViews>
  <sheets>
    <sheet name="Показатели" sheetId="1" r:id="rId1"/>
  </sheets>
  <definedNames>
    <definedName name="_xlnm.Print_Titles" localSheetId="0">Показатели!$4:$5</definedName>
  </definedNames>
  <calcPr calcId="152511"/>
</workbook>
</file>

<file path=xl/calcChain.xml><?xml version="1.0" encoding="utf-8"?>
<calcChain xmlns="http://schemas.openxmlformats.org/spreadsheetml/2006/main">
  <c r="G69" i="1" l="1"/>
  <c r="H69" i="1"/>
  <c r="I69" i="1"/>
  <c r="J69" i="1"/>
  <c r="F69" i="1"/>
  <c r="G43" i="1"/>
  <c r="H43" i="1"/>
  <c r="I43" i="1"/>
  <c r="J43" i="1"/>
  <c r="F43" i="1"/>
  <c r="F53" i="1"/>
  <c r="G53" i="1"/>
  <c r="H53" i="1"/>
  <c r="I53" i="1"/>
  <c r="J53" i="1"/>
  <c r="E53" i="1"/>
  <c r="G51" i="1"/>
  <c r="H51" i="1"/>
  <c r="I51" i="1"/>
  <c r="J51" i="1"/>
  <c r="F51" i="1"/>
  <c r="H34" i="1"/>
  <c r="I34" i="1"/>
  <c r="J34" i="1"/>
  <c r="G34" i="1"/>
  <c r="F34" i="1"/>
  <c r="I54" i="1" l="1"/>
  <c r="G54" i="1"/>
  <c r="J54" i="1"/>
  <c r="H54" i="1"/>
  <c r="F54" i="1"/>
  <c r="H32" i="1"/>
  <c r="I32" i="1"/>
  <c r="J32" i="1"/>
  <c r="G32" i="1"/>
  <c r="F32" i="1"/>
  <c r="G20" i="1"/>
  <c r="H20" i="1"/>
  <c r="I20" i="1"/>
  <c r="J20" i="1"/>
  <c r="F20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<sst xmlns="http://schemas.openxmlformats.org/spreadsheetml/2006/main" count="215" uniqueCount="90">
  <si>
    <t>№ п/п</t>
  </si>
  <si>
    <t>Наименование показателя</t>
  </si>
  <si>
    <t>Единица измерения</t>
  </si>
  <si>
    <t>2016</t>
  </si>
  <si>
    <t>2017</t>
  </si>
  <si>
    <t>2018</t>
  </si>
  <si>
    <t>Отчет</t>
  </si>
  <si>
    <t>Оценка</t>
  </si>
  <si>
    <t>Прогноз</t>
  </si>
  <si>
    <t>Прогноз - на 1-ый период</t>
  </si>
  <si>
    <t>Прогноз - на 2-ой период</t>
  </si>
  <si>
    <t>Прогноз - на 3-ий период</t>
  </si>
  <si>
    <t/>
  </si>
  <si>
    <t>Основные показатели</t>
  </si>
  <si>
    <t>1.1</t>
  </si>
  <si>
    <t>тыс. человек</t>
  </si>
  <si>
    <t>1.1.1</t>
  </si>
  <si>
    <t>к предыдущему году</t>
  </si>
  <si>
    <t>%</t>
  </si>
  <si>
    <t>1.2</t>
  </si>
  <si>
    <t>Валовой территориальный продукт</t>
  </si>
  <si>
    <t>млн. руб.</t>
  </si>
  <si>
    <t>1.2.1</t>
  </si>
  <si>
    <t>в сопоставимых ценах, к предыдущему году</t>
  </si>
  <si>
    <t>1.2.2</t>
  </si>
  <si>
    <t>Индекс-дефлятор к предыдущему году</t>
  </si>
  <si>
    <t>Наименование значимых предприятий</t>
  </si>
  <si>
    <t>тыс. руб.</t>
  </si>
  <si>
    <t>2. ОАО "Заинский сахар"</t>
  </si>
  <si>
    <t>8. ООО "мефро уилз Руссиа Завод Заинск"</t>
  </si>
  <si>
    <t>9. ООО "ТатЭК"</t>
  </si>
  <si>
    <t>11. филиал АО "Татэнерго" - Заинская ГРЭС</t>
  </si>
  <si>
    <t>12. филиал ООО "Завод "Техно" г.Заинск</t>
  </si>
  <si>
    <t>1.3</t>
  </si>
  <si>
    <t>Добавленная стоимость по крупным и средним предприятиям</t>
  </si>
  <si>
    <t>1.3.1.</t>
  </si>
  <si>
    <t>1.4.</t>
  </si>
  <si>
    <t>Доля малого и среднего бизнеса в валовом территориальном продукте</t>
  </si>
  <si>
    <t>1.5.</t>
  </si>
  <si>
    <t>Доля инновационных производств в общем объеме промышленного производства</t>
  </si>
  <si>
    <t>1.6.</t>
  </si>
  <si>
    <t>Объем отгруженных товаров собственного производства, выполненных работ и услуг собственными силами</t>
  </si>
  <si>
    <t>1.6.2</t>
  </si>
  <si>
    <t>индекс-дефлятор к предыдущему году</t>
  </si>
  <si>
    <t>1.7</t>
  </si>
  <si>
    <t>Оборот малых и средних предприятий, включая микропредприятия</t>
  </si>
  <si>
    <t>1.7.1</t>
  </si>
  <si>
    <t>1.9</t>
  </si>
  <si>
    <t>Объем инвестиций в основной капитал за счет всех источников финансирования</t>
  </si>
  <si>
    <t>1.9.1</t>
  </si>
  <si>
    <t>1.9.2</t>
  </si>
  <si>
    <t>1.12</t>
  </si>
  <si>
    <t>Индекс потребительских цен за период с начала года, к предыдущему году</t>
  </si>
  <si>
    <t>1.14</t>
  </si>
  <si>
    <t>Фонд заработной платы - всего</t>
  </si>
  <si>
    <t>1.14.1</t>
  </si>
  <si>
    <t>из него</t>
  </si>
  <si>
    <t>1.15</t>
  </si>
  <si>
    <t>Среднесписочная численность работников предприятий и организаций</t>
  </si>
  <si>
    <t>человек</t>
  </si>
  <si>
    <t>1.15.1</t>
  </si>
  <si>
    <t>из нее:</t>
  </si>
  <si>
    <t>1.16</t>
  </si>
  <si>
    <t>Среднемесячная номинальная начисленная заработная плата</t>
  </si>
  <si>
    <t>рублей</t>
  </si>
  <si>
    <t>1.16.1</t>
  </si>
  <si>
    <t>в том числе:</t>
  </si>
  <si>
    <t>1.18</t>
  </si>
  <si>
    <t>Денежные доходы населения</t>
  </si>
  <si>
    <t>1.19</t>
  </si>
  <si>
    <t>Денежные доходы на душу населения (в среднем за месяц)</t>
  </si>
  <si>
    <t>1.19.1</t>
  </si>
  <si>
    <t>1.20</t>
  </si>
  <si>
    <t>Реальные денежные доходы населения, к предыдущему году</t>
  </si>
  <si>
    <t>1.21</t>
  </si>
  <si>
    <t>Поступление налоговых и неналоговых платежей в местный бюджет - всего</t>
  </si>
  <si>
    <t>1.22.1</t>
  </si>
  <si>
    <t>1.23</t>
  </si>
  <si>
    <t>Численность зарегистрированных безработных (на конец периода)</t>
  </si>
  <si>
    <t>1.24</t>
  </si>
  <si>
    <t>Уровень зарегистрированной безработицы (на конец периода)</t>
  </si>
  <si>
    <t>Итоги социально-экономического развития г.Заинск</t>
  </si>
  <si>
    <t>1. ОАО "Заинский сахар"</t>
  </si>
  <si>
    <t>2. ООО "мефро уилз Руссиа Завод Заинск"</t>
  </si>
  <si>
    <t>3. ООО "ТатЭК"</t>
  </si>
  <si>
    <t>4. филиал АО "Татэнерго" - Заинская ГРЭС</t>
  </si>
  <si>
    <t>5. филиал ООО "Завод "Техно" г.Заинск</t>
  </si>
  <si>
    <t>Прогноз социально-экономического развития г.Заинск на 2018-2021гг.</t>
  </si>
  <si>
    <t>%, к предыдущему году</t>
  </si>
  <si>
    <t>Численность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</si>
</sst>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12"/>
      <color rgb="FF000080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vertical="top"/>
      <protection locked="0"/>
    </xf>
    <xf numFmtId="0" fontId="5" fillId="4" borderId="2" xfId="0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horizontal="right" vertical="top"/>
    </xf>
    <xf numFmtId="4" fontId="6" fillId="4" borderId="2" xfId="0" applyNumberFormat="1" applyFont="1" applyFill="1" applyBorder="1" applyAlignment="1" applyProtection="1">
      <alignment horizontal="right" vertical="top"/>
      <protection locked="0"/>
    </xf>
    <xf numFmtId="0" fontId="0" fillId="4" borderId="0" xfId="0" applyFill="1" applyProtection="1">
      <protection locked="0"/>
    </xf>
    <xf numFmtId="2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3" fontId="6" fillId="4" borderId="2" xfId="0" applyNumberFormat="1" applyFont="1" applyFill="1" applyBorder="1" applyAlignment="1">
      <alignment horizontal="right" vertical="top"/>
    </xf>
    <xf numFmtId="3" fontId="6" fillId="4" borderId="2" xfId="0" applyNumberFormat="1" applyFont="1" applyFill="1" applyBorder="1" applyAlignment="1" applyProtection="1">
      <alignment horizontal="right" vertical="top"/>
      <protection locked="0"/>
    </xf>
    <xf numFmtId="4" fontId="9" fillId="4" borderId="2" xfId="0" applyNumberFormat="1" applyFont="1" applyFill="1" applyBorder="1" applyAlignment="1">
      <alignment horizontal="right" vertical="top"/>
    </xf>
    <xf numFmtId="4" fontId="9" fillId="4" borderId="2" xfId="0" applyNumberFormat="1" applyFont="1" applyFill="1" applyBorder="1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B2" sqref="B2:J2"/>
    </sheetView>
  </sheetViews>
  <sheetFormatPr defaultColWidth="10.140625" defaultRowHeight="14.65" customHeight="1" x14ac:dyDescent="0.2"/>
  <cols>
    <col min="1" max="1" width="2.7109375" customWidth="1"/>
    <col min="2" max="2" width="8.140625" customWidth="1"/>
    <col min="3" max="3" width="48.7109375" customWidth="1"/>
    <col min="4" max="4" width="11.85546875" customWidth="1"/>
    <col min="5" max="10" width="16.28515625" customWidth="1"/>
  </cols>
  <sheetData>
    <row r="1" spans="1:10" ht="0" hidden="1" customHeight="1" x14ac:dyDescent="0.2">
      <c r="A1" s="1"/>
      <c r="B1" s="17"/>
      <c r="C1" s="17"/>
      <c r="D1" s="17"/>
      <c r="E1" s="17"/>
      <c r="F1" s="17"/>
      <c r="G1" s="1"/>
      <c r="H1" s="1"/>
      <c r="I1" s="1"/>
      <c r="J1" s="1"/>
    </row>
    <row r="2" spans="1:10" ht="23.25" customHeight="1" x14ac:dyDescent="0.2">
      <c r="A2" s="1"/>
      <c r="B2" s="19" t="s">
        <v>81</v>
      </c>
      <c r="C2" s="19"/>
      <c r="D2" s="19"/>
      <c r="E2" s="19"/>
      <c r="F2" s="19"/>
      <c r="G2" s="19"/>
      <c r="H2" s="19"/>
      <c r="I2" s="19"/>
      <c r="J2" s="19"/>
    </row>
    <row r="3" spans="1:10" ht="30" customHeight="1" x14ac:dyDescent="0.2">
      <c r="A3" s="1"/>
      <c r="B3" s="20" t="s">
        <v>87</v>
      </c>
      <c r="C3" s="20"/>
      <c r="D3" s="20"/>
      <c r="E3" s="20"/>
      <c r="F3" s="20"/>
      <c r="G3" s="20"/>
      <c r="H3" s="20"/>
      <c r="I3" s="20"/>
      <c r="J3" s="20"/>
    </row>
    <row r="4" spans="1:10" ht="16.5" customHeight="1" x14ac:dyDescent="0.2">
      <c r="A4" s="2"/>
      <c r="B4" s="18" t="s">
        <v>0</v>
      </c>
      <c r="C4" s="18" t="s">
        <v>1</v>
      </c>
      <c r="D4" s="18" t="s">
        <v>2</v>
      </c>
      <c r="E4" s="3" t="s">
        <v>3</v>
      </c>
      <c r="F4" s="3" t="s">
        <v>4</v>
      </c>
      <c r="G4" s="3" t="s">
        <v>5</v>
      </c>
      <c r="H4" s="3">
        <v>2019</v>
      </c>
      <c r="I4" s="3">
        <v>2020</v>
      </c>
      <c r="J4" s="3">
        <v>2021</v>
      </c>
    </row>
    <row r="5" spans="1:10" ht="16.5" customHeight="1" x14ac:dyDescent="0.2">
      <c r="A5" s="2"/>
      <c r="B5" s="18"/>
      <c r="C5" s="18"/>
      <c r="D5" s="18"/>
      <c r="E5" s="3" t="s">
        <v>6</v>
      </c>
      <c r="F5" s="3" t="s">
        <v>6</v>
      </c>
      <c r="G5" s="3" t="s">
        <v>7</v>
      </c>
      <c r="H5" s="3" t="s">
        <v>8</v>
      </c>
      <c r="I5" s="3" t="s">
        <v>8</v>
      </c>
      <c r="J5" s="3" t="s">
        <v>8</v>
      </c>
    </row>
    <row r="6" spans="1:10" ht="0" hidden="1" customHeight="1" x14ac:dyDescent="0.2">
      <c r="A6" s="2"/>
      <c r="B6" s="3"/>
      <c r="C6" s="3"/>
      <c r="D6" s="3"/>
      <c r="E6" s="3" t="s">
        <v>6</v>
      </c>
      <c r="F6" s="3" t="s">
        <v>6</v>
      </c>
      <c r="G6" s="3" t="s">
        <v>7</v>
      </c>
      <c r="H6" s="3" t="s">
        <v>9</v>
      </c>
      <c r="I6" s="3" t="s">
        <v>10</v>
      </c>
      <c r="J6" s="3" t="s">
        <v>11</v>
      </c>
    </row>
    <row r="7" spans="1:10" ht="16.5" customHeight="1" x14ac:dyDescent="0.2">
      <c r="A7" s="2"/>
      <c r="B7" s="4" t="s">
        <v>12</v>
      </c>
      <c r="C7" s="4" t="s">
        <v>13</v>
      </c>
      <c r="D7" s="4" t="s">
        <v>12</v>
      </c>
      <c r="E7" s="8"/>
      <c r="F7" s="8"/>
      <c r="G7" s="8"/>
      <c r="H7" s="8"/>
      <c r="I7" s="8"/>
      <c r="J7" s="8"/>
    </row>
    <row r="8" spans="1:10" ht="16.5" customHeight="1" x14ac:dyDescent="0.2">
      <c r="A8" s="2"/>
      <c r="B8" s="4" t="s">
        <v>14</v>
      </c>
      <c r="C8" s="4" t="s">
        <v>89</v>
      </c>
      <c r="D8" s="4" t="s">
        <v>15</v>
      </c>
      <c r="E8" s="8">
        <v>40.92</v>
      </c>
      <c r="F8" s="8">
        <v>40.36</v>
      </c>
      <c r="G8" s="9">
        <v>40.36</v>
      </c>
      <c r="H8" s="9">
        <v>40.36</v>
      </c>
      <c r="I8" s="9">
        <v>40.36</v>
      </c>
      <c r="J8" s="9">
        <v>40.36</v>
      </c>
    </row>
    <row r="9" spans="1:10" ht="16.5" customHeight="1" x14ac:dyDescent="0.2">
      <c r="A9" s="2"/>
      <c r="B9" s="4" t="s">
        <v>16</v>
      </c>
      <c r="C9" s="4" t="s">
        <v>17</v>
      </c>
      <c r="D9" s="4" t="s">
        <v>18</v>
      </c>
      <c r="E9" s="8">
        <v>99.3</v>
      </c>
      <c r="F9" s="8">
        <f>F8/E8*100</f>
        <v>98.631476050830884</v>
      </c>
      <c r="G9" s="8">
        <f t="shared" ref="G9:J9" si="0">G8/F8*100</f>
        <v>100</v>
      </c>
      <c r="H9" s="8">
        <f t="shared" si="0"/>
        <v>100</v>
      </c>
      <c r="I9" s="8">
        <f t="shared" si="0"/>
        <v>100</v>
      </c>
      <c r="J9" s="8">
        <f t="shared" si="0"/>
        <v>100</v>
      </c>
    </row>
    <row r="10" spans="1:10" ht="16.5" customHeight="1" x14ac:dyDescent="0.2">
      <c r="A10" s="2"/>
      <c r="B10" s="4" t="s">
        <v>19</v>
      </c>
      <c r="C10" s="4" t="s">
        <v>20</v>
      </c>
      <c r="D10" s="4" t="s">
        <v>21</v>
      </c>
      <c r="E10" s="8">
        <v>29487.42</v>
      </c>
      <c r="F10" s="8">
        <v>34317.449999999997</v>
      </c>
      <c r="G10" s="9">
        <v>36891.26</v>
      </c>
      <c r="H10" s="9">
        <v>39510.54</v>
      </c>
      <c r="I10" s="9">
        <v>42671.38</v>
      </c>
      <c r="J10" s="9">
        <v>46511.8</v>
      </c>
    </row>
    <row r="11" spans="1:10" ht="16.5" customHeight="1" x14ac:dyDescent="0.2">
      <c r="A11" s="2"/>
      <c r="B11" s="4" t="s">
        <v>22</v>
      </c>
      <c r="C11" s="4" t="s">
        <v>23</v>
      </c>
      <c r="D11" s="4" t="s">
        <v>18</v>
      </c>
      <c r="E11" s="8">
        <v>100.59</v>
      </c>
      <c r="F11" s="9">
        <v>110.60000000000001</v>
      </c>
      <c r="G11" s="9">
        <v>100.28</v>
      </c>
      <c r="H11" s="9">
        <v>102.88</v>
      </c>
      <c r="I11" s="9">
        <v>104.85000000000001</v>
      </c>
      <c r="J11" s="9">
        <v>105.01</v>
      </c>
    </row>
    <row r="12" spans="1:10" ht="16.5" customHeight="1" x14ac:dyDescent="0.2">
      <c r="A12" s="2"/>
      <c r="B12" s="4" t="s">
        <v>24</v>
      </c>
      <c r="C12" s="4" t="s">
        <v>25</v>
      </c>
      <c r="D12" s="4" t="s">
        <v>18</v>
      </c>
      <c r="E12" s="9">
        <v>103.60000000000001</v>
      </c>
      <c r="F12" s="9">
        <v>105.2</v>
      </c>
      <c r="G12" s="9">
        <v>107.2</v>
      </c>
      <c r="H12" s="9">
        <v>104.10000000000001</v>
      </c>
      <c r="I12" s="9">
        <v>103</v>
      </c>
      <c r="J12" s="9">
        <v>103.8</v>
      </c>
    </row>
    <row r="13" spans="1:10" ht="16.5" customHeight="1" x14ac:dyDescent="0.2">
      <c r="A13" s="2"/>
      <c r="B13" s="4" t="s">
        <v>12</v>
      </c>
      <c r="C13" s="4" t="s">
        <v>26</v>
      </c>
      <c r="D13" s="4" t="s">
        <v>27</v>
      </c>
      <c r="E13" s="9"/>
      <c r="F13" s="9"/>
      <c r="G13" s="9">
        <v>0</v>
      </c>
      <c r="H13" s="9"/>
      <c r="I13" s="9"/>
      <c r="J13" s="9"/>
    </row>
    <row r="14" spans="1:10" ht="16.5" customHeight="1" x14ac:dyDescent="0.2">
      <c r="A14" s="2"/>
      <c r="B14" s="4" t="s">
        <v>12</v>
      </c>
      <c r="C14" s="5" t="s">
        <v>82</v>
      </c>
      <c r="D14" s="4" t="s">
        <v>27</v>
      </c>
      <c r="E14" s="9">
        <v>4600820</v>
      </c>
      <c r="F14" s="9">
        <v>4885870</v>
      </c>
      <c r="G14" s="9">
        <v>5506940</v>
      </c>
      <c r="H14" s="9">
        <v>5688670</v>
      </c>
      <c r="I14" s="9">
        <v>5853650</v>
      </c>
      <c r="J14" s="9">
        <v>6029250</v>
      </c>
    </row>
    <row r="15" spans="1:10" ht="16.5" customHeight="1" x14ac:dyDescent="0.2">
      <c r="A15" s="2"/>
      <c r="B15" s="4" t="s">
        <v>12</v>
      </c>
      <c r="C15" s="5" t="s">
        <v>83</v>
      </c>
      <c r="D15" s="4" t="s">
        <v>27</v>
      </c>
      <c r="E15" s="9">
        <v>2010733</v>
      </c>
      <c r="F15" s="9">
        <v>2528201</v>
      </c>
      <c r="G15" s="9">
        <v>2819127</v>
      </c>
      <c r="H15" s="9">
        <v>3471085</v>
      </c>
      <c r="I15" s="9">
        <v>4414692</v>
      </c>
      <c r="J15" s="9">
        <v>4554927</v>
      </c>
    </row>
    <row r="16" spans="1:10" ht="16.5" customHeight="1" x14ac:dyDescent="0.2">
      <c r="A16" s="2"/>
      <c r="B16" s="4" t="s">
        <v>12</v>
      </c>
      <c r="C16" s="5" t="s">
        <v>84</v>
      </c>
      <c r="D16" s="4" t="s">
        <v>27</v>
      </c>
      <c r="E16" s="9">
        <v>616600</v>
      </c>
      <c r="F16" s="9">
        <v>650000</v>
      </c>
      <c r="G16" s="9">
        <v>682500</v>
      </c>
      <c r="H16" s="9">
        <v>716700</v>
      </c>
      <c r="I16" s="9">
        <v>752500</v>
      </c>
      <c r="J16" s="9">
        <v>790100</v>
      </c>
    </row>
    <row r="17" spans="1:10" ht="16.5" customHeight="1" x14ac:dyDescent="0.2">
      <c r="A17" s="2"/>
      <c r="B17" s="4" t="s">
        <v>12</v>
      </c>
      <c r="C17" s="5" t="s">
        <v>85</v>
      </c>
      <c r="D17" s="4" t="s">
        <v>27</v>
      </c>
      <c r="E17" s="9">
        <v>8080000</v>
      </c>
      <c r="F17" s="9">
        <v>6724000</v>
      </c>
      <c r="G17" s="9">
        <v>7085000</v>
      </c>
      <c r="H17" s="9">
        <v>7085000</v>
      </c>
      <c r="I17" s="9">
        <v>7085000</v>
      </c>
      <c r="J17" s="9">
        <v>7085000</v>
      </c>
    </row>
    <row r="18" spans="1:10" ht="16.5" customHeight="1" x14ac:dyDescent="0.2">
      <c r="A18" s="2"/>
      <c r="B18" s="4" t="s">
        <v>12</v>
      </c>
      <c r="C18" s="5" t="s">
        <v>86</v>
      </c>
      <c r="D18" s="4" t="s">
        <v>27</v>
      </c>
      <c r="E18" s="9">
        <v>2885000</v>
      </c>
      <c r="F18" s="9">
        <v>2965000</v>
      </c>
      <c r="G18" s="9">
        <v>3071000</v>
      </c>
      <c r="H18" s="9">
        <v>3102000</v>
      </c>
      <c r="I18" s="9">
        <v>3133000</v>
      </c>
      <c r="J18" s="9">
        <v>3164000</v>
      </c>
    </row>
    <row r="19" spans="1:10" ht="27" customHeight="1" x14ac:dyDescent="0.2">
      <c r="A19" s="2"/>
      <c r="B19" s="4" t="s">
        <v>33</v>
      </c>
      <c r="C19" s="4" t="s">
        <v>34</v>
      </c>
      <c r="D19" s="4" t="s">
        <v>27</v>
      </c>
      <c r="E19" s="8">
        <v>20274920.16</v>
      </c>
      <c r="F19" s="8">
        <v>23591087.52</v>
      </c>
      <c r="G19" s="9">
        <v>25360419.100000001</v>
      </c>
      <c r="H19" s="9">
        <v>27161008</v>
      </c>
      <c r="I19" s="9">
        <v>29333889.5</v>
      </c>
      <c r="J19" s="9">
        <v>31973939.600000001</v>
      </c>
    </row>
    <row r="20" spans="1:10" ht="16.5" customHeight="1" x14ac:dyDescent="0.2">
      <c r="A20" s="2"/>
      <c r="B20" s="4" t="s">
        <v>35</v>
      </c>
      <c r="C20" s="4" t="s">
        <v>17</v>
      </c>
      <c r="D20" s="4" t="s">
        <v>18</v>
      </c>
      <c r="E20" s="8">
        <v>99.6</v>
      </c>
      <c r="F20" s="8">
        <f>F19/E19*100</f>
        <v>116.35600699697157</v>
      </c>
      <c r="G20" s="8">
        <f t="shared" ref="G20:J20" si="1">G19/F19*100</f>
        <v>107.50000006782223</v>
      </c>
      <c r="H20" s="8">
        <f t="shared" si="1"/>
        <v>107.09999662426715</v>
      </c>
      <c r="I20" s="8">
        <f t="shared" si="1"/>
        <v>108.0000031663037</v>
      </c>
      <c r="J20" s="8">
        <f t="shared" si="1"/>
        <v>109.00000015340619</v>
      </c>
    </row>
    <row r="21" spans="1:10" ht="27" customHeight="1" x14ac:dyDescent="0.2">
      <c r="A21" s="2"/>
      <c r="B21" s="4" t="s">
        <v>36</v>
      </c>
      <c r="C21" s="4" t="s">
        <v>37</v>
      </c>
      <c r="D21" s="4" t="s">
        <v>18</v>
      </c>
      <c r="E21" s="8">
        <v>9.52</v>
      </c>
      <c r="F21" s="8">
        <v>9.43</v>
      </c>
      <c r="G21" s="9">
        <v>15.3</v>
      </c>
      <c r="H21" s="9">
        <v>16.100000000000001</v>
      </c>
      <c r="I21" s="9">
        <v>17</v>
      </c>
      <c r="J21" s="9">
        <v>17.8</v>
      </c>
    </row>
    <row r="22" spans="1:10" ht="27" customHeight="1" x14ac:dyDescent="0.2">
      <c r="A22" s="2"/>
      <c r="B22" s="4" t="s">
        <v>38</v>
      </c>
      <c r="C22" s="4" t="s">
        <v>39</v>
      </c>
      <c r="D22" s="4" t="s">
        <v>18</v>
      </c>
      <c r="E22" s="8">
        <v>1.6</v>
      </c>
      <c r="F22" s="9">
        <v>1.85</v>
      </c>
      <c r="G22" s="9">
        <v>1.86</v>
      </c>
      <c r="H22" s="9">
        <v>1.87</v>
      </c>
      <c r="I22" s="9">
        <v>1.8800000000000001</v>
      </c>
      <c r="J22" s="9">
        <v>1.8900000000000001</v>
      </c>
    </row>
    <row r="23" spans="1:10" ht="27" customHeight="1" x14ac:dyDescent="0.2">
      <c r="A23" s="2"/>
      <c r="B23" s="4" t="s">
        <v>40</v>
      </c>
      <c r="C23" s="4" t="s">
        <v>41</v>
      </c>
      <c r="D23" s="4" t="s">
        <v>27</v>
      </c>
      <c r="E23" s="8">
        <v>24742200</v>
      </c>
      <c r="F23" s="8">
        <v>22897500</v>
      </c>
      <c r="G23" s="9">
        <v>23927900</v>
      </c>
      <c r="H23" s="9">
        <v>25124300</v>
      </c>
      <c r="I23" s="9">
        <v>26631800</v>
      </c>
      <c r="J23" s="9">
        <v>28496070</v>
      </c>
    </row>
    <row r="24" spans="1:10" ht="16.5" customHeight="1" x14ac:dyDescent="0.2">
      <c r="A24" s="2"/>
      <c r="B24" s="4" t="s">
        <v>42</v>
      </c>
      <c r="C24" s="4" t="s">
        <v>43</v>
      </c>
      <c r="D24" s="4" t="s">
        <v>18</v>
      </c>
      <c r="E24" s="9">
        <v>102.2</v>
      </c>
      <c r="F24" s="9">
        <v>108.4</v>
      </c>
      <c r="G24" s="9">
        <v>109</v>
      </c>
      <c r="H24" s="9">
        <v>103.3</v>
      </c>
      <c r="I24" s="9">
        <v>102.9</v>
      </c>
      <c r="J24" s="9">
        <v>103</v>
      </c>
    </row>
    <row r="25" spans="1:10" ht="16.5" customHeight="1" x14ac:dyDescent="0.2">
      <c r="A25" s="2"/>
      <c r="B25" s="4" t="s">
        <v>12</v>
      </c>
      <c r="C25" s="4" t="s">
        <v>26</v>
      </c>
      <c r="D25" s="4" t="s">
        <v>27</v>
      </c>
      <c r="E25" s="9"/>
      <c r="F25" s="9"/>
      <c r="G25" s="9"/>
      <c r="H25" s="9"/>
      <c r="I25" s="9"/>
      <c r="J25" s="9"/>
    </row>
    <row r="26" spans="1:10" ht="16.5" customHeight="1" x14ac:dyDescent="0.2">
      <c r="A26" s="2"/>
      <c r="B26" s="4" t="s">
        <v>12</v>
      </c>
      <c r="C26" s="5" t="s">
        <v>82</v>
      </c>
      <c r="D26" s="4" t="s">
        <v>27</v>
      </c>
      <c r="E26" s="9">
        <v>4600820</v>
      </c>
      <c r="F26" s="9">
        <v>4885870</v>
      </c>
      <c r="G26" s="9">
        <v>5506940</v>
      </c>
      <c r="H26" s="9">
        <v>5688670</v>
      </c>
      <c r="I26" s="9">
        <v>5853650</v>
      </c>
      <c r="J26" s="9">
        <v>6029250</v>
      </c>
    </row>
    <row r="27" spans="1:10" ht="16.5" customHeight="1" x14ac:dyDescent="0.2">
      <c r="A27" s="2"/>
      <c r="B27" s="4" t="s">
        <v>12</v>
      </c>
      <c r="C27" s="5" t="s">
        <v>83</v>
      </c>
      <c r="D27" s="4" t="s">
        <v>27</v>
      </c>
      <c r="E27" s="9">
        <v>2010733</v>
      </c>
      <c r="F27" s="9">
        <v>2528201</v>
      </c>
      <c r="G27" s="9">
        <v>2819127</v>
      </c>
      <c r="H27" s="9">
        <v>3471085</v>
      </c>
      <c r="I27" s="9">
        <v>4414692</v>
      </c>
      <c r="J27" s="9">
        <v>4554927</v>
      </c>
    </row>
    <row r="28" spans="1:10" ht="16.5" customHeight="1" x14ac:dyDescent="0.2">
      <c r="A28" s="2"/>
      <c r="B28" s="4" t="s">
        <v>12</v>
      </c>
      <c r="C28" s="5" t="s">
        <v>84</v>
      </c>
      <c r="D28" s="4" t="s">
        <v>27</v>
      </c>
      <c r="E28" s="9">
        <v>616600</v>
      </c>
      <c r="F28" s="9">
        <v>650000</v>
      </c>
      <c r="G28" s="9">
        <v>682500</v>
      </c>
      <c r="H28" s="9">
        <v>716700</v>
      </c>
      <c r="I28" s="9">
        <v>752500</v>
      </c>
      <c r="J28" s="9">
        <v>790100</v>
      </c>
    </row>
    <row r="29" spans="1:10" ht="16.5" customHeight="1" x14ac:dyDescent="0.2">
      <c r="A29" s="2"/>
      <c r="B29" s="4" t="s">
        <v>12</v>
      </c>
      <c r="C29" s="5" t="s">
        <v>85</v>
      </c>
      <c r="D29" s="4" t="s">
        <v>27</v>
      </c>
      <c r="E29" s="9">
        <v>8080000</v>
      </c>
      <c r="F29" s="9">
        <v>6724000</v>
      </c>
      <c r="G29" s="9">
        <v>7085000</v>
      </c>
      <c r="H29" s="9">
        <v>7085000</v>
      </c>
      <c r="I29" s="9">
        <v>7085000</v>
      </c>
      <c r="J29" s="9">
        <v>7085000</v>
      </c>
    </row>
    <row r="30" spans="1:10" ht="16.5" customHeight="1" x14ac:dyDescent="0.2">
      <c r="A30" s="2"/>
      <c r="B30" s="4" t="s">
        <v>12</v>
      </c>
      <c r="C30" s="4" t="s">
        <v>32</v>
      </c>
      <c r="D30" s="4" t="s">
        <v>27</v>
      </c>
      <c r="E30" s="9">
        <v>2885000</v>
      </c>
      <c r="F30" s="9">
        <v>2965000</v>
      </c>
      <c r="G30" s="9">
        <v>3071000</v>
      </c>
      <c r="H30" s="9">
        <v>3102000</v>
      </c>
      <c r="I30" s="9">
        <v>3133000</v>
      </c>
      <c r="J30" s="9">
        <v>3164000</v>
      </c>
    </row>
    <row r="31" spans="1:10" ht="27" customHeight="1" x14ac:dyDescent="0.2">
      <c r="A31" s="2"/>
      <c r="B31" s="4" t="s">
        <v>44</v>
      </c>
      <c r="C31" s="4" t="s">
        <v>45</v>
      </c>
      <c r="D31" s="4" t="s">
        <v>27</v>
      </c>
      <c r="E31" s="9">
        <v>7140007.9000000004</v>
      </c>
      <c r="F31" s="9">
        <v>5322421.3</v>
      </c>
      <c r="G31" s="9">
        <v>5482093.9000000004</v>
      </c>
      <c r="H31" s="9">
        <v>5701377.6600000001</v>
      </c>
      <c r="I31" s="9">
        <v>5957939.6299999999</v>
      </c>
      <c r="J31" s="9">
        <v>6255836.5999999996</v>
      </c>
    </row>
    <row r="32" spans="1:10" ht="16.5" customHeight="1" x14ac:dyDescent="0.2">
      <c r="A32" s="2"/>
      <c r="B32" s="4" t="s">
        <v>46</v>
      </c>
      <c r="C32" s="4" t="s">
        <v>17</v>
      </c>
      <c r="D32" s="4" t="s">
        <v>18</v>
      </c>
      <c r="E32" s="8">
        <v>124.72</v>
      </c>
      <c r="F32" s="9">
        <f>F31/E31*100</f>
        <v>74.543633208024872</v>
      </c>
      <c r="G32" s="9">
        <f>G31/F31*100</f>
        <v>102.99999926725081</v>
      </c>
      <c r="H32" s="9">
        <f t="shared" ref="H32:J32" si="2">H31/G31*100</f>
        <v>104.00000007296481</v>
      </c>
      <c r="I32" s="9">
        <f t="shared" si="2"/>
        <v>104.49999956677136</v>
      </c>
      <c r="J32" s="9">
        <f t="shared" si="2"/>
        <v>104.99999980698024</v>
      </c>
    </row>
    <row r="33" spans="1:10" s="10" customFormat="1" ht="27" customHeight="1" x14ac:dyDescent="0.2">
      <c r="A33" s="6"/>
      <c r="B33" s="7" t="s">
        <v>47</v>
      </c>
      <c r="C33" s="7" t="s">
        <v>48</v>
      </c>
      <c r="D33" s="7" t="s">
        <v>27</v>
      </c>
      <c r="E33" s="8">
        <v>4740348.8</v>
      </c>
      <c r="F33" s="8">
        <v>4026597.4</v>
      </c>
      <c r="G33" s="9">
        <v>4107129.3</v>
      </c>
      <c r="H33" s="9">
        <v>4353557.0999999996</v>
      </c>
      <c r="I33" s="9">
        <v>4571234.96</v>
      </c>
      <c r="J33" s="9">
        <v>4799796.7</v>
      </c>
    </row>
    <row r="34" spans="1:10" s="10" customFormat="1" ht="16.5" customHeight="1" x14ac:dyDescent="0.2">
      <c r="A34" s="6"/>
      <c r="B34" s="7" t="s">
        <v>49</v>
      </c>
      <c r="C34" s="7" t="s">
        <v>88</v>
      </c>
      <c r="D34" s="7" t="s">
        <v>18</v>
      </c>
      <c r="E34" s="8">
        <v>143.14000000000001</v>
      </c>
      <c r="F34" s="9">
        <f>F33/E33*100</f>
        <v>84.94306157386562</v>
      </c>
      <c r="G34" s="9">
        <f>G33/F33*100</f>
        <v>101.99999880792652</v>
      </c>
      <c r="H34" s="9">
        <f t="shared" ref="H34:J34" si="3">H33/G33*100</f>
        <v>106.00000102261207</v>
      </c>
      <c r="I34" s="9">
        <f t="shared" si="3"/>
        <v>105.00000011484862</v>
      </c>
      <c r="J34" s="9">
        <f t="shared" si="3"/>
        <v>104.9999998249926</v>
      </c>
    </row>
    <row r="35" spans="1:10" s="10" customFormat="1" ht="16.5" customHeight="1" x14ac:dyDescent="0.2">
      <c r="A35" s="6"/>
      <c r="B35" s="7" t="s">
        <v>50</v>
      </c>
      <c r="C35" s="7" t="s">
        <v>43</v>
      </c>
      <c r="D35" s="7" t="s">
        <v>18</v>
      </c>
      <c r="E35" s="9">
        <v>106.3</v>
      </c>
      <c r="F35" s="9">
        <v>103.7</v>
      </c>
      <c r="G35" s="9">
        <v>104.9</v>
      </c>
      <c r="H35" s="9">
        <v>105</v>
      </c>
      <c r="I35" s="9">
        <v>104.4</v>
      </c>
      <c r="J35" s="9">
        <v>104.2</v>
      </c>
    </row>
    <row r="36" spans="1:10" ht="16.5" customHeight="1" x14ac:dyDescent="0.2">
      <c r="A36" s="2"/>
      <c r="B36" s="4" t="s">
        <v>12</v>
      </c>
      <c r="C36" s="4" t="s">
        <v>26</v>
      </c>
      <c r="D36" s="4" t="s">
        <v>27</v>
      </c>
      <c r="E36" s="9"/>
      <c r="F36" s="9"/>
      <c r="G36" s="9"/>
      <c r="H36" s="9"/>
      <c r="I36" s="9"/>
      <c r="J36" s="9"/>
    </row>
    <row r="37" spans="1:10" ht="16.5" customHeight="1" x14ac:dyDescent="0.2">
      <c r="A37" s="2"/>
      <c r="B37" s="4" t="s">
        <v>12</v>
      </c>
      <c r="C37" s="4" t="s">
        <v>82</v>
      </c>
      <c r="D37" s="4" t="s">
        <v>27</v>
      </c>
      <c r="E37" s="9">
        <v>701009.09</v>
      </c>
      <c r="F37" s="9">
        <v>561245.64</v>
      </c>
      <c r="G37" s="9">
        <v>215349.5</v>
      </c>
      <c r="H37" s="9">
        <v>330370.21000000002</v>
      </c>
      <c r="I37" s="9">
        <v>263700</v>
      </c>
      <c r="J37" s="9">
        <v>437500</v>
      </c>
    </row>
    <row r="38" spans="1:10" ht="16.5" customHeight="1" x14ac:dyDescent="0.2">
      <c r="A38" s="2"/>
      <c r="B38" s="4" t="s">
        <v>12</v>
      </c>
      <c r="C38" s="4" t="s">
        <v>83</v>
      </c>
      <c r="D38" s="4" t="s">
        <v>27</v>
      </c>
      <c r="E38" s="9">
        <v>23086</v>
      </c>
      <c r="F38" s="9">
        <v>59516</v>
      </c>
      <c r="G38" s="9">
        <v>53545</v>
      </c>
      <c r="H38" s="9">
        <v>83151</v>
      </c>
      <c r="I38" s="9">
        <v>68886</v>
      </c>
      <c r="J38" s="9">
        <v>67613</v>
      </c>
    </row>
    <row r="39" spans="1:10" ht="16.5" customHeight="1" x14ac:dyDescent="0.2">
      <c r="A39" s="2"/>
      <c r="B39" s="4" t="s">
        <v>12</v>
      </c>
      <c r="C39" s="4" t="s">
        <v>84</v>
      </c>
      <c r="D39" s="4" t="s">
        <v>27</v>
      </c>
      <c r="E39" s="9">
        <v>4431</v>
      </c>
      <c r="F39" s="9">
        <v>253</v>
      </c>
      <c r="G39" s="9">
        <v>2578</v>
      </c>
      <c r="H39" s="9">
        <v>2706.9</v>
      </c>
      <c r="I39" s="9">
        <v>2842</v>
      </c>
      <c r="J39" s="9">
        <v>2984.4</v>
      </c>
    </row>
    <row r="40" spans="1:10" ht="16.5" customHeight="1" x14ac:dyDescent="0.2">
      <c r="A40" s="2"/>
      <c r="B40" s="4" t="s">
        <v>12</v>
      </c>
      <c r="C40" s="4" t="s">
        <v>85</v>
      </c>
      <c r="D40" s="4" t="s">
        <v>27</v>
      </c>
      <c r="E40" s="9">
        <v>135350</v>
      </c>
      <c r="F40" s="9">
        <v>229831</v>
      </c>
      <c r="G40" s="9">
        <v>178254</v>
      </c>
      <c r="H40" s="9">
        <v>246514</v>
      </c>
      <c r="I40" s="9">
        <v>202602</v>
      </c>
      <c r="J40" s="9">
        <v>182020</v>
      </c>
    </row>
    <row r="41" spans="1:10" ht="16.5" customHeight="1" x14ac:dyDescent="0.2">
      <c r="A41" s="2"/>
      <c r="B41" s="4" t="s">
        <v>12</v>
      </c>
      <c r="C41" s="4" t="s">
        <v>86</v>
      </c>
      <c r="D41" s="4" t="s">
        <v>27</v>
      </c>
      <c r="E41" s="9">
        <v>21000</v>
      </c>
      <c r="F41" s="9">
        <v>71000</v>
      </c>
      <c r="G41" s="9">
        <v>72000</v>
      </c>
      <c r="H41" s="9">
        <v>0</v>
      </c>
      <c r="I41" s="9">
        <v>0</v>
      </c>
      <c r="J41" s="9">
        <v>0</v>
      </c>
    </row>
    <row r="42" spans="1:10" s="10" customFormat="1" ht="16.5" customHeight="1" x14ac:dyDescent="0.2">
      <c r="A42" s="6"/>
      <c r="B42" s="7" t="s">
        <v>53</v>
      </c>
      <c r="C42" s="7" t="s">
        <v>54</v>
      </c>
      <c r="D42" s="7" t="s">
        <v>27</v>
      </c>
      <c r="E42" s="8">
        <v>4583438.9000000004</v>
      </c>
      <c r="F42" s="8">
        <v>4567045.7</v>
      </c>
      <c r="G42" s="9">
        <v>4487187.7</v>
      </c>
      <c r="H42" s="9">
        <v>4645468.5</v>
      </c>
      <c r="I42" s="9">
        <v>4830229.5</v>
      </c>
      <c r="J42" s="9">
        <v>5022552.0999999996</v>
      </c>
    </row>
    <row r="43" spans="1:10" ht="16.5" customHeight="1" x14ac:dyDescent="0.2">
      <c r="A43" s="2"/>
      <c r="B43" s="4" t="s">
        <v>55</v>
      </c>
      <c r="C43" s="4" t="s">
        <v>17</v>
      </c>
      <c r="D43" s="4" t="s">
        <v>18</v>
      </c>
      <c r="E43" s="8">
        <v>103.60000000000001</v>
      </c>
      <c r="F43" s="8">
        <f>F42/E42*100</f>
        <v>99.642338419739801</v>
      </c>
      <c r="G43" s="8">
        <f t="shared" ref="G43:J43" si="4">G42/F42*100</f>
        <v>98.251429802859207</v>
      </c>
      <c r="H43" s="8">
        <f t="shared" si="4"/>
        <v>103.52739422957502</v>
      </c>
      <c r="I43" s="8">
        <f t="shared" si="4"/>
        <v>103.97723071418955</v>
      </c>
      <c r="J43" s="8">
        <f t="shared" si="4"/>
        <v>103.98164517855723</v>
      </c>
    </row>
    <row r="44" spans="1:10" ht="16.5" customHeight="1" x14ac:dyDescent="0.2">
      <c r="A44" s="2"/>
      <c r="B44" s="4" t="s">
        <v>12</v>
      </c>
      <c r="C44" s="4" t="s">
        <v>56</v>
      </c>
      <c r="D44" s="4" t="s">
        <v>12</v>
      </c>
      <c r="E44" s="8"/>
      <c r="F44" s="8"/>
      <c r="G44" s="8"/>
      <c r="H44" s="8"/>
      <c r="I44" s="8"/>
      <c r="J44" s="8"/>
    </row>
    <row r="45" spans="1:10" ht="16.5" customHeight="1" x14ac:dyDescent="0.2">
      <c r="A45" s="2"/>
      <c r="B45" s="4" t="s">
        <v>12</v>
      </c>
      <c r="C45" s="4" t="s">
        <v>82</v>
      </c>
      <c r="D45" s="4" t="s">
        <v>27</v>
      </c>
      <c r="E45" s="9">
        <v>347031.60000000003</v>
      </c>
      <c r="F45" s="9">
        <v>341519.4</v>
      </c>
      <c r="G45" s="9">
        <v>357204</v>
      </c>
      <c r="H45" s="9">
        <v>350059.9</v>
      </c>
      <c r="I45" s="9">
        <v>360211.66000000003</v>
      </c>
      <c r="J45" s="9">
        <v>371018.01</v>
      </c>
    </row>
    <row r="46" spans="1:10" ht="16.5" customHeight="1" x14ac:dyDescent="0.2">
      <c r="A46" s="2"/>
      <c r="B46" s="4" t="s">
        <v>12</v>
      </c>
      <c r="C46" s="4" t="s">
        <v>83</v>
      </c>
      <c r="D46" s="4" t="s">
        <v>27</v>
      </c>
      <c r="E46" s="9">
        <v>266281</v>
      </c>
      <c r="F46" s="9">
        <v>311109</v>
      </c>
      <c r="G46" s="9">
        <v>325650</v>
      </c>
      <c r="H46" s="9">
        <v>373557</v>
      </c>
      <c r="I46" s="9">
        <v>457472</v>
      </c>
      <c r="J46" s="9">
        <v>484610</v>
      </c>
    </row>
    <row r="47" spans="1:10" ht="16.5" customHeight="1" x14ac:dyDescent="0.2">
      <c r="A47" s="2"/>
      <c r="B47" s="4" t="s">
        <v>12</v>
      </c>
      <c r="C47" s="4" t="s">
        <v>84</v>
      </c>
      <c r="D47" s="4" t="s">
        <v>27</v>
      </c>
      <c r="E47" s="9">
        <v>30617</v>
      </c>
      <c r="F47" s="9">
        <v>34206</v>
      </c>
      <c r="G47" s="9">
        <v>32357</v>
      </c>
      <c r="H47" s="9">
        <v>33650</v>
      </c>
      <c r="I47" s="9">
        <v>34996</v>
      </c>
      <c r="J47" s="9">
        <v>36396</v>
      </c>
    </row>
    <row r="48" spans="1:10" ht="16.5" customHeight="1" x14ac:dyDescent="0.2">
      <c r="A48" s="2"/>
      <c r="B48" s="4" t="s">
        <v>12</v>
      </c>
      <c r="C48" s="4" t="s">
        <v>85</v>
      </c>
      <c r="D48" s="4" t="s">
        <v>27</v>
      </c>
      <c r="E48" s="9">
        <v>571943</v>
      </c>
      <c r="F48" s="9">
        <v>510524</v>
      </c>
      <c r="G48" s="9">
        <v>441695</v>
      </c>
      <c r="H48" s="9">
        <v>443292</v>
      </c>
      <c r="I48" s="9">
        <v>445176</v>
      </c>
      <c r="J48" s="9">
        <v>446400</v>
      </c>
    </row>
    <row r="49" spans="1:10" ht="16.5" customHeight="1" x14ac:dyDescent="0.2">
      <c r="A49" s="2"/>
      <c r="B49" s="4" t="s">
        <v>12</v>
      </c>
      <c r="C49" s="4" t="s">
        <v>86</v>
      </c>
      <c r="D49" s="4" t="s">
        <v>27</v>
      </c>
      <c r="E49" s="9">
        <v>191107</v>
      </c>
      <c r="F49" s="9">
        <v>202790</v>
      </c>
      <c r="G49" s="9">
        <v>207584</v>
      </c>
      <c r="H49" s="9">
        <v>207584</v>
      </c>
      <c r="I49" s="9">
        <v>207584</v>
      </c>
      <c r="J49" s="9">
        <v>207584</v>
      </c>
    </row>
    <row r="50" spans="1:10" s="10" customFormat="1" ht="27" customHeight="1" x14ac:dyDescent="0.2">
      <c r="A50" s="6"/>
      <c r="B50" s="7" t="s">
        <v>57</v>
      </c>
      <c r="C50" s="7" t="s">
        <v>58</v>
      </c>
      <c r="D50" s="7" t="s">
        <v>59</v>
      </c>
      <c r="E50" s="13">
        <v>12046</v>
      </c>
      <c r="F50" s="13">
        <v>11884.4</v>
      </c>
      <c r="G50" s="14">
        <v>11225.28</v>
      </c>
      <c r="H50" s="14">
        <v>11100.8</v>
      </c>
      <c r="I50" s="14">
        <v>10975.04</v>
      </c>
      <c r="J50" s="14">
        <v>10831.6</v>
      </c>
    </row>
    <row r="51" spans="1:10" ht="16.5" customHeight="1" x14ac:dyDescent="0.2">
      <c r="A51" s="2"/>
      <c r="B51" s="4" t="s">
        <v>60</v>
      </c>
      <c r="C51" s="4" t="s">
        <v>17</v>
      </c>
      <c r="D51" s="4" t="s">
        <v>18</v>
      </c>
      <c r="E51" s="8">
        <v>96.600000000000009</v>
      </c>
      <c r="F51" s="8">
        <f>F50/E50*100</f>
        <v>98.658475842603352</v>
      </c>
      <c r="G51" s="8">
        <f t="shared" ref="G51:J51" si="5">G50/F50*100</f>
        <v>94.453905960755279</v>
      </c>
      <c r="H51" s="8">
        <f t="shared" si="5"/>
        <v>98.891074431996344</v>
      </c>
      <c r="I51" s="8">
        <f t="shared" si="5"/>
        <v>98.867108676852126</v>
      </c>
      <c r="J51" s="8">
        <f t="shared" si="5"/>
        <v>98.693034376184499</v>
      </c>
    </row>
    <row r="52" spans="1:10" ht="16.5" customHeight="1" x14ac:dyDescent="0.2">
      <c r="A52" s="2"/>
      <c r="B52" s="4" t="s">
        <v>12</v>
      </c>
      <c r="C52" s="4" t="s">
        <v>61</v>
      </c>
      <c r="D52" s="4" t="s">
        <v>12</v>
      </c>
      <c r="E52" s="8"/>
      <c r="F52" s="8"/>
      <c r="G52" s="8"/>
      <c r="H52" s="8"/>
      <c r="I52" s="8"/>
      <c r="J52" s="8"/>
    </row>
    <row r="53" spans="1:10" ht="27" customHeight="1" x14ac:dyDescent="0.2">
      <c r="A53" s="2"/>
      <c r="B53" s="4" t="s">
        <v>62</v>
      </c>
      <c r="C53" s="4" t="s">
        <v>63</v>
      </c>
      <c r="D53" s="4" t="s">
        <v>64</v>
      </c>
      <c r="E53" s="8">
        <f>E42/E50/12*1000</f>
        <v>31707.889894294098</v>
      </c>
      <c r="F53" s="8">
        <f t="shared" ref="F53:J53" si="6">F42/F50/12*1000</f>
        <v>32024.093910224045</v>
      </c>
      <c r="G53" s="8">
        <f t="shared" si="6"/>
        <v>33311.624149538657</v>
      </c>
      <c r="H53" s="8">
        <f t="shared" si="6"/>
        <v>34873.376243153652</v>
      </c>
      <c r="I53" s="8">
        <f t="shared" si="6"/>
        <v>36675.868607312586</v>
      </c>
      <c r="J53" s="8">
        <f t="shared" si="6"/>
        <v>38641.198745645452</v>
      </c>
    </row>
    <row r="54" spans="1:10" ht="16.5" customHeight="1" x14ac:dyDescent="0.2">
      <c r="A54" s="2"/>
      <c r="B54" s="4" t="s">
        <v>65</v>
      </c>
      <c r="C54" s="4" t="s">
        <v>17</v>
      </c>
      <c r="D54" s="4" t="s">
        <v>18</v>
      </c>
      <c r="E54" s="8">
        <v>107.2</v>
      </c>
      <c r="F54" s="8">
        <f>F53/E53*100</f>
        <v>100.99724080342176</v>
      </c>
      <c r="G54" s="8">
        <f t="shared" ref="G54:J54" si="7">G53/F53*100</f>
        <v>104.02050482028955</v>
      </c>
      <c r="H54" s="8">
        <f t="shared" si="7"/>
        <v>104.68830966212923</v>
      </c>
      <c r="I54" s="8">
        <f t="shared" si="7"/>
        <v>105.16867753667182</v>
      </c>
      <c r="J54" s="8">
        <f t="shared" si="7"/>
        <v>105.35864646963265</v>
      </c>
    </row>
    <row r="55" spans="1:10" ht="16.5" customHeight="1" x14ac:dyDescent="0.2">
      <c r="A55" s="2"/>
      <c r="B55" s="4" t="s">
        <v>12</v>
      </c>
      <c r="C55" s="4" t="s">
        <v>66</v>
      </c>
      <c r="D55" s="4" t="s">
        <v>12</v>
      </c>
      <c r="E55" s="8"/>
      <c r="F55" s="8"/>
      <c r="G55" s="8"/>
      <c r="H55" s="8"/>
      <c r="I55" s="8"/>
      <c r="J55" s="8"/>
    </row>
    <row r="56" spans="1:10" ht="16.5" customHeight="1" x14ac:dyDescent="0.2">
      <c r="A56" s="2"/>
      <c r="B56" s="4" t="s">
        <v>12</v>
      </c>
      <c r="C56" s="4" t="s">
        <v>26</v>
      </c>
      <c r="D56" s="4" t="s">
        <v>27</v>
      </c>
      <c r="E56" s="9"/>
      <c r="F56" s="9"/>
      <c r="G56" s="9"/>
      <c r="H56" s="9"/>
      <c r="I56" s="9"/>
      <c r="J56" s="9"/>
    </row>
    <row r="57" spans="1:10" ht="16.5" customHeight="1" x14ac:dyDescent="0.2">
      <c r="A57" s="2"/>
      <c r="B57" s="4" t="s">
        <v>12</v>
      </c>
      <c r="C57" s="4" t="s">
        <v>28</v>
      </c>
      <c r="D57" s="4" t="s">
        <v>27</v>
      </c>
      <c r="E57" s="9">
        <v>37.46</v>
      </c>
      <c r="F57" s="9">
        <v>36.03</v>
      </c>
      <c r="G57" s="9">
        <v>37.35</v>
      </c>
      <c r="H57" s="9">
        <v>36.6</v>
      </c>
      <c r="I57" s="9">
        <v>37.660000000000004</v>
      </c>
      <c r="J57" s="9">
        <v>38.79</v>
      </c>
    </row>
    <row r="58" spans="1:10" ht="16.5" customHeight="1" x14ac:dyDescent="0.2">
      <c r="A58" s="2"/>
      <c r="B58" s="4" t="s">
        <v>12</v>
      </c>
      <c r="C58" s="4" t="s">
        <v>29</v>
      </c>
      <c r="D58" s="4" t="s">
        <v>27</v>
      </c>
      <c r="E58" s="9">
        <v>35.61</v>
      </c>
      <c r="F58" s="9">
        <v>43.57</v>
      </c>
      <c r="G58" s="9">
        <v>43.980000000000004</v>
      </c>
      <c r="H58" s="9">
        <v>45.730000000000004</v>
      </c>
      <c r="I58" s="9">
        <v>47.550000000000004</v>
      </c>
      <c r="J58" s="9">
        <v>49.45</v>
      </c>
    </row>
    <row r="59" spans="1:10" ht="16.5" customHeight="1" x14ac:dyDescent="0.2">
      <c r="A59" s="2"/>
      <c r="B59" s="4" t="s">
        <v>12</v>
      </c>
      <c r="C59" s="4" t="s">
        <v>30</v>
      </c>
      <c r="D59" s="4" t="s">
        <v>27</v>
      </c>
      <c r="E59" s="9">
        <v>33.35</v>
      </c>
      <c r="F59" s="9">
        <v>38.520000000000003</v>
      </c>
      <c r="G59" s="9">
        <v>38.520000000000003</v>
      </c>
      <c r="H59" s="9">
        <v>40.06</v>
      </c>
      <c r="I59" s="9">
        <v>41.660000000000004</v>
      </c>
      <c r="J59" s="9">
        <v>43.32</v>
      </c>
    </row>
    <row r="60" spans="1:10" ht="16.5" customHeight="1" x14ac:dyDescent="0.2">
      <c r="A60" s="2"/>
      <c r="B60" s="4" t="s">
        <v>12</v>
      </c>
      <c r="C60" s="4" t="s">
        <v>31</v>
      </c>
      <c r="D60" s="4" t="s">
        <v>27</v>
      </c>
      <c r="E60" s="9">
        <v>48.2</v>
      </c>
      <c r="F60" s="9">
        <v>46.9</v>
      </c>
      <c r="G60" s="9">
        <v>44.2</v>
      </c>
      <c r="H60" s="9">
        <v>45.1</v>
      </c>
      <c r="I60" s="9">
        <v>45.800000000000004</v>
      </c>
      <c r="J60" s="9">
        <v>46.5</v>
      </c>
    </row>
    <row r="61" spans="1:10" ht="16.5" customHeight="1" x14ac:dyDescent="0.2">
      <c r="A61" s="2"/>
      <c r="B61" s="4" t="s">
        <v>12</v>
      </c>
      <c r="C61" s="4" t="s">
        <v>32</v>
      </c>
      <c r="D61" s="4" t="s">
        <v>27</v>
      </c>
      <c r="E61" s="9">
        <v>47.67</v>
      </c>
      <c r="F61" s="9">
        <v>49.17</v>
      </c>
      <c r="G61" s="9">
        <v>51.14</v>
      </c>
      <c r="H61" s="9">
        <v>51.14</v>
      </c>
      <c r="I61" s="9">
        <v>51.14</v>
      </c>
      <c r="J61" s="9">
        <v>51.14</v>
      </c>
    </row>
    <row r="62" spans="1:10" ht="0" hidden="1" customHeight="1" x14ac:dyDescent="0.2">
      <c r="A62" s="2"/>
      <c r="B62" s="4" t="s">
        <v>51</v>
      </c>
      <c r="C62" s="4" t="s">
        <v>52</v>
      </c>
      <c r="D62" s="4" t="s">
        <v>18</v>
      </c>
      <c r="E62" s="8">
        <v>105.5</v>
      </c>
      <c r="F62" s="8">
        <v>102.8</v>
      </c>
      <c r="G62" s="8">
        <v>102.5</v>
      </c>
      <c r="H62" s="8">
        <v>104.2</v>
      </c>
      <c r="I62" s="8">
        <v>103.60000000000001</v>
      </c>
      <c r="J62" s="8">
        <v>104</v>
      </c>
    </row>
    <row r="63" spans="1:10" ht="0" hidden="1" customHeight="1" x14ac:dyDescent="0.2">
      <c r="A63" s="2"/>
      <c r="B63" s="4" t="s">
        <v>65</v>
      </c>
      <c r="C63" s="4" t="s">
        <v>17</v>
      </c>
      <c r="D63" s="4" t="s">
        <v>18</v>
      </c>
      <c r="E63" s="8">
        <v>107.2</v>
      </c>
      <c r="F63" s="8">
        <v>103.60000000000001</v>
      </c>
      <c r="G63" s="9">
        <v>104.02</v>
      </c>
      <c r="H63" s="9">
        <v>105.64</v>
      </c>
      <c r="I63" s="9">
        <v>105.18</v>
      </c>
      <c r="J63" s="9">
        <v>107.47</v>
      </c>
    </row>
    <row r="64" spans="1:10" ht="16.5" customHeight="1" x14ac:dyDescent="0.2">
      <c r="A64" s="2"/>
      <c r="B64" s="4" t="s">
        <v>67</v>
      </c>
      <c r="C64" s="4" t="s">
        <v>68</v>
      </c>
      <c r="D64" s="4" t="s">
        <v>27</v>
      </c>
      <c r="E64" s="8">
        <v>15552410.210000001</v>
      </c>
      <c r="F64" s="9">
        <v>14479649</v>
      </c>
      <c r="G64" s="9">
        <v>14624445.49</v>
      </c>
      <c r="H64" s="9">
        <v>14945532.640000001</v>
      </c>
      <c r="I64" s="9">
        <v>15289279.890000001</v>
      </c>
      <c r="J64" s="9">
        <v>15610354.77</v>
      </c>
    </row>
    <row r="65" spans="1:10" ht="27" customHeight="1" x14ac:dyDescent="0.2">
      <c r="A65" s="2"/>
      <c r="B65" s="4" t="s">
        <v>69</v>
      </c>
      <c r="C65" s="4" t="s">
        <v>70</v>
      </c>
      <c r="D65" s="4" t="s">
        <v>64</v>
      </c>
      <c r="E65" s="8">
        <v>22226.100000000002</v>
      </c>
      <c r="F65" s="8">
        <v>21772.600000000002</v>
      </c>
      <c r="G65" s="9">
        <v>21994.29</v>
      </c>
      <c r="H65" s="9">
        <v>22481.25</v>
      </c>
      <c r="I65" s="9">
        <v>23002.47</v>
      </c>
      <c r="J65" s="9">
        <v>23485.52</v>
      </c>
    </row>
    <row r="66" spans="1:10" ht="16.5" customHeight="1" x14ac:dyDescent="0.2">
      <c r="A66" s="2"/>
      <c r="B66" s="4" t="s">
        <v>71</v>
      </c>
      <c r="C66" s="4" t="s">
        <v>17</v>
      </c>
      <c r="D66" s="4" t="s">
        <v>18</v>
      </c>
      <c r="E66" s="8">
        <v>102.49000000000001</v>
      </c>
      <c r="F66" s="9">
        <v>97.960000000000008</v>
      </c>
      <c r="G66" s="9">
        <v>101.02</v>
      </c>
      <c r="H66" s="9">
        <v>102.21000000000001</v>
      </c>
      <c r="I66" s="9">
        <v>102.32000000000001</v>
      </c>
      <c r="J66" s="9">
        <v>102.10000000000001</v>
      </c>
    </row>
    <row r="67" spans="1:10" ht="27" customHeight="1" x14ac:dyDescent="0.2">
      <c r="A67" s="2"/>
      <c r="B67" s="4" t="s">
        <v>72</v>
      </c>
      <c r="C67" s="4" t="s">
        <v>73</v>
      </c>
      <c r="D67" s="4" t="s">
        <v>18</v>
      </c>
      <c r="E67" s="8">
        <v>97.146919431279628</v>
      </c>
      <c r="F67" s="8">
        <v>95.291828793774329</v>
      </c>
      <c r="G67" s="8">
        <v>98.556097560975616</v>
      </c>
      <c r="H67" s="8">
        <v>98.090211132437616</v>
      </c>
      <c r="I67" s="8">
        <v>98.764478764478753</v>
      </c>
      <c r="J67" s="8">
        <v>98.173076923076934</v>
      </c>
    </row>
    <row r="68" spans="1:10" ht="27" customHeight="1" x14ac:dyDescent="0.2">
      <c r="A68" s="2"/>
      <c r="B68" s="4" t="s">
        <v>74</v>
      </c>
      <c r="C68" s="4" t="s">
        <v>75</v>
      </c>
      <c r="D68" s="4" t="s">
        <v>27</v>
      </c>
      <c r="E68" s="8">
        <v>637080.30000000005</v>
      </c>
      <c r="F68" s="8">
        <v>651153.16</v>
      </c>
      <c r="G68" s="9">
        <v>609656.6</v>
      </c>
      <c r="H68" s="9">
        <v>590676.6</v>
      </c>
      <c r="I68" s="9">
        <v>627678.80000000005</v>
      </c>
      <c r="J68" s="9">
        <v>627678.80000000005</v>
      </c>
    </row>
    <row r="69" spans="1:10" ht="16.5" customHeight="1" x14ac:dyDescent="0.2">
      <c r="A69" s="2"/>
      <c r="B69" s="4" t="s">
        <v>76</v>
      </c>
      <c r="C69" s="4" t="s">
        <v>17</v>
      </c>
      <c r="D69" s="4" t="s">
        <v>18</v>
      </c>
      <c r="E69" s="9">
        <v>101.29</v>
      </c>
      <c r="F69" s="9">
        <f>F68/E68*100</f>
        <v>102.20896172743059</v>
      </c>
      <c r="G69" s="9">
        <f t="shared" ref="G69:J69" si="8">G68/F68*100</f>
        <v>93.627219746580053</v>
      </c>
      <c r="H69" s="9">
        <f t="shared" si="8"/>
        <v>96.88677199590721</v>
      </c>
      <c r="I69" s="9">
        <f t="shared" si="8"/>
        <v>106.26437546366321</v>
      </c>
      <c r="J69" s="9">
        <f t="shared" si="8"/>
        <v>100</v>
      </c>
    </row>
    <row r="70" spans="1:10" ht="27" customHeight="1" x14ac:dyDescent="0.2">
      <c r="A70" s="2"/>
      <c r="B70" s="4" t="s">
        <v>77</v>
      </c>
      <c r="C70" s="4" t="s">
        <v>78</v>
      </c>
      <c r="D70" s="4" t="s">
        <v>59</v>
      </c>
      <c r="E70" s="8">
        <v>190</v>
      </c>
      <c r="F70" s="8">
        <v>222</v>
      </c>
      <c r="G70" s="9">
        <v>190</v>
      </c>
      <c r="H70" s="9">
        <v>187</v>
      </c>
      <c r="I70" s="9">
        <v>182</v>
      </c>
      <c r="J70" s="9">
        <v>178</v>
      </c>
    </row>
    <row r="71" spans="1:10" ht="27" customHeight="1" x14ac:dyDescent="0.2">
      <c r="A71" s="2"/>
      <c r="B71" s="4" t="s">
        <v>79</v>
      </c>
      <c r="C71" s="4" t="s">
        <v>80</v>
      </c>
      <c r="D71" s="4" t="s">
        <v>18</v>
      </c>
      <c r="E71" s="15">
        <v>0.76</v>
      </c>
      <c r="F71" s="15">
        <v>0.89</v>
      </c>
      <c r="G71" s="16">
        <v>0.6</v>
      </c>
      <c r="H71" s="16">
        <v>0.55000000000000004</v>
      </c>
      <c r="I71" s="16">
        <v>0.5</v>
      </c>
      <c r="J71" s="16">
        <v>0.48</v>
      </c>
    </row>
    <row r="72" spans="1:10" ht="14.65" customHeight="1" x14ac:dyDescent="0.2">
      <c r="E72" s="11"/>
      <c r="F72" s="12"/>
      <c r="G72" s="12"/>
      <c r="H72" s="12"/>
      <c r="I72" s="12"/>
      <c r="J72" s="12"/>
    </row>
  </sheetData>
  <mergeCells count="6">
    <mergeCell ref="B1:F1"/>
    <mergeCell ref="B4:B5"/>
    <mergeCell ref="D4:D5"/>
    <mergeCell ref="C4:C5"/>
    <mergeCell ref="B2:J2"/>
    <mergeCell ref="B3:J3"/>
  </mergeCells>
  <pageMargins left="0.78740157480314965" right="0.78740157480314965" top="0.78740157480314965" bottom="0.39370078740157483" header="0.39370078740157483" footer="0.39370078740157483"/>
  <pageSetup paperSize="9" scale="77" fitToHeight="3" orientation="landscape" r:id="rId1"/>
  <headerFooter>
    <oddFooter>&amp;C&amp;"Tahoma"&amp;8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Красильникова Вера Ивановна</dc:creator>
  <cp:lastModifiedBy>Елена Владимировна Недошивина</cp:lastModifiedBy>
  <cp:lastPrinted>2018-11-27T11:22:32Z</cp:lastPrinted>
  <dcterms:created xsi:type="dcterms:W3CDTF">2018-09-19T14:45:36Z</dcterms:created>
  <dcterms:modified xsi:type="dcterms:W3CDTF">2018-11-27T11:22:59Z</dcterms:modified>
</cp:coreProperties>
</file>